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7400" windowHeight="11835"/>
  </bookViews>
  <sheets>
    <sheet name="траты 2013" sheetId="1" r:id="rId1"/>
  </sheets>
  <definedNames>
    <definedName name="_xlnm._FilterDatabase" localSheetId="0" hidden="1">'траты 2013'!$A$1:$C$210</definedName>
  </definedNames>
  <calcPr calcId="145621" refMode="R1C1"/>
</workbook>
</file>

<file path=xl/calcChain.xml><?xml version="1.0" encoding="utf-8"?>
<calcChain xmlns="http://schemas.openxmlformats.org/spreadsheetml/2006/main">
  <c r="C209" i="1" l="1"/>
  <c r="C188" i="1" l="1"/>
  <c r="C159" i="1" l="1"/>
  <c r="C145" i="1" l="1"/>
  <c r="C128" i="1" l="1"/>
  <c r="C116" i="1" l="1"/>
  <c r="C99" i="1" l="1"/>
  <c r="C84" i="1" l="1"/>
  <c r="C64" i="1" l="1"/>
  <c r="C52" i="1" l="1"/>
  <c r="C42" i="1" l="1"/>
  <c r="C18" i="1" l="1"/>
  <c r="C210" i="1" s="1"/>
</calcChain>
</file>

<file path=xl/sharedStrings.xml><?xml version="1.0" encoding="utf-8"?>
<sst xmlns="http://schemas.openxmlformats.org/spreadsheetml/2006/main" count="212" uniqueCount="146">
  <si>
    <t>Дата</t>
  </si>
  <si>
    <t>Назначение платежа</t>
  </si>
  <si>
    <t>Сумма</t>
  </si>
  <si>
    <t>Итого за январь</t>
  </si>
  <si>
    <t>Итого за год</t>
  </si>
  <si>
    <t>Оплачен счёт за лечебную физкультуру (послеоперационную реабилитацию) Сикирницкой Ольге</t>
  </si>
  <si>
    <t>Оплачены препараты для Лукьянчука Игоря</t>
  </si>
  <si>
    <t>Оплачены фильтры дыхательные для Мельник  Саши</t>
  </si>
  <si>
    <t>Оплачены препараты для Конца Максима</t>
  </si>
  <si>
    <t>Оплачен счет за препарат "Кустодиол" для отделения сердечно-сосудистой хирургии ОДКБ</t>
  </si>
  <si>
    <t>Оплачены препараты для Ничипорук Лизы</t>
  </si>
  <si>
    <t>Оплачены препараты для Баурды Светланы</t>
  </si>
  <si>
    <t>Оплачены  тест-системы для диагностики вирусного гепатита В DIA-HВcore Т2-12 (стрип)</t>
  </si>
  <si>
    <t>Оплачены препараты для Козаченко Ильи</t>
  </si>
  <si>
    <t>Благотворительная помощь на лечение Боровской Ангелины</t>
  </si>
  <si>
    <t>Оказана помощь Подуст Марине</t>
  </si>
  <si>
    <t>Оплачены препараты для Кучерявого Виталия</t>
  </si>
  <si>
    <t xml:space="preserve">Ритуальные услуги Подуст Марине </t>
  </si>
  <si>
    <t>Благотворительная помощь на лечение Степаненко Александра</t>
  </si>
  <si>
    <t>Итого за февраль</t>
  </si>
  <si>
    <t>Подарки детям дома малютки Белгород-Днестровского, Одесской области</t>
  </si>
  <si>
    <t>Благотворительная помощь на лечение Вишняковой Жени</t>
  </si>
  <si>
    <t>Ритуальные услуги Мельник Саше</t>
  </si>
  <si>
    <t>Оплата МРТ Вишняковой Жене</t>
  </si>
  <si>
    <t>Оплачены препараты для ожогового отделения ООМЦ (ул. Судостроительная, 1)</t>
  </si>
  <si>
    <t>Благотворительная помощь на лечение Кульчицкого Евгения</t>
  </si>
  <si>
    <t>Благотворительная помощь на лечение Березняка Даниила</t>
  </si>
  <si>
    <t>Оплачен препарат "Миронем" для Коломийца Виктора</t>
  </si>
  <si>
    <t>Оказана материальная помощь для оплаты проведения анализов  Жураковской Насте</t>
  </si>
  <si>
    <t>Оказана материальная помощь  Магдиной Вере Андреевне</t>
  </si>
  <si>
    <t>Благотворительная помощь для Жумыги Никиты</t>
  </si>
  <si>
    <t>Оказана материальная помощь Алистратову Илье</t>
  </si>
  <si>
    <t>Оплачен препарат "Биовен Моно" для Пересыпко Максима</t>
  </si>
  <si>
    <t>Оказана материальная помощь на  лечение Лец Артема</t>
  </si>
  <si>
    <t>Оплачена доставка за препарат "Пури-нетол"</t>
  </si>
  <si>
    <t>Итого за март</t>
  </si>
  <si>
    <t>Оказана материальная помощь на  лечение Петранова Дениса</t>
  </si>
  <si>
    <t>Оплачен препарат "Биовен Моно" для Квитко Арины</t>
  </si>
  <si>
    <t xml:space="preserve">Из средств проекта "Доброе дело" (Второй ежегодный благотворительный бал) оплачено холодильное оборудование для отделения онкогематологии ОДКБ </t>
  </si>
  <si>
    <t>Из средств проекта "Доброе дело" (Второй ежегодный благотворительный бал) оплачен электродерматом ДК-17 для ожогового отделения ООМЦ (ул. Судостроительная, 1)</t>
  </si>
  <si>
    <t>Итого за апрель</t>
  </si>
  <si>
    <t>Ритуальные услуги Кучерявому Виталию</t>
  </si>
  <si>
    <t>Оплачена компьютерная томография Кучерявому Виталию (счет от 11 марта)</t>
  </si>
  <si>
    <t>Оплачены анализы для Ничипорук Лизы</t>
  </si>
  <si>
    <t>Оплачены подгузники Вишняковой Жене</t>
  </si>
  <si>
    <t>Оплачены препараты для Тихонюк Димы</t>
  </si>
  <si>
    <t>Оплачена МРТ Запорожченко Ване (счет от 31 марта)</t>
  </si>
  <si>
    <t>Оплачена (частично) цитоцентрифуга "CYTOSPIN 4" 100-240D</t>
  </si>
  <si>
    <t>Итого за май</t>
  </si>
  <si>
    <t>Оплачен препарат "Пури-нетол"</t>
  </si>
  <si>
    <t xml:space="preserve">Оплачена МРТ Запорожченко Ване </t>
  </si>
  <si>
    <t>Оплачены препараты Оглы Аделине</t>
  </si>
  <si>
    <t>Оплачен компрессор для морозильного ларя ScanCool SB 451 (-45) (в пункт переливания крови)</t>
  </si>
  <si>
    <t>Благотворительная помощь на лечение Трофимишиной Александры</t>
  </si>
  <si>
    <t>Благотворительный взнос на изготовление детской мебели в отделение плановой хирургии с онкологическими койками ДОДКБ</t>
  </si>
  <si>
    <t>Благотворительная помощь на обследование Бабушкиной Анастасии</t>
  </si>
  <si>
    <t>Оплачено холодильное оборудование для ожогового отделения ООМЦ (ул. Судостроительная,1)</t>
  </si>
  <si>
    <t>Оплачен слуховой аппарат Вишнякову Сергею</t>
  </si>
  <si>
    <t xml:space="preserve">Оплачена цитоцентрифуга "CYTOSPIN 4" 100-240D, в т.ч. 32899,16 грн. из средств проекта "Доброе дело" (Второй ежегодный благотворительный бал) </t>
  </si>
  <si>
    <t>Оплачены лекарственные препараты Прокопенко Виктории</t>
  </si>
  <si>
    <t>Благотворительная помощь на лечение Гордеева Игоря</t>
  </si>
  <si>
    <t>Итого за июнь</t>
  </si>
  <si>
    <t xml:space="preserve">Оплачена инвалидная коляска для Побуты Алексея из средств проекта "Доброе дело" (Второй ежегодный благотворительный бал) </t>
  </si>
  <si>
    <t>Ритуальные услуги Гуменюк Кристине</t>
  </si>
  <si>
    <t>Благотворительная помощь на лечение Голуб Георгия</t>
  </si>
  <si>
    <t>Благотворительная помощь для Побуты Алексея</t>
  </si>
  <si>
    <t>Благотворительная помощь для лечения Березняка Даниила</t>
  </si>
  <si>
    <t xml:space="preserve">Оплачены три кардиомонитора для отделения анестезиологии и интенсивной терапии  ОДКБ из средств проекта "Доброе дело" (Второй ежегодный благотворительный бал) </t>
  </si>
  <si>
    <t>Оплачена марля (2000 м.)  для ожогового отделения ООМЦ (ул. Судостроительная, 1)</t>
  </si>
  <si>
    <t>Благотворительный взнос на организацию акции в помощь Алисе Нечепуренко</t>
  </si>
  <si>
    <t>Благотворительная помощь для проведения операции Гординой Надежде</t>
  </si>
  <si>
    <t>Итого за июль</t>
  </si>
  <si>
    <t>Благотворительная помощь для лечения Лыковой Лизы</t>
  </si>
  <si>
    <t>Оплачено морозильное оборудование для школы-интерната с. Красноселка, Одесской обл.</t>
  </si>
  <si>
    <t>Оплачено лекарство для Трофимишиной Александры</t>
  </si>
  <si>
    <t>Благотворительная помощь для лечения Нечепуренко Алисы</t>
  </si>
  <si>
    <t>Оказана помощь на лечение Зуб Сергею, отделение нефрологии, ОДКБ</t>
  </si>
  <si>
    <t>Оплачено лекарство Малайреу Максиму</t>
  </si>
  <si>
    <t>Оплачено лекарство Гордееву Игорю</t>
  </si>
  <si>
    <t>Оказана помощь Кулясову Владиславу</t>
  </si>
  <si>
    <t>Благотворительная помощь на лечение Петранова Дениса</t>
  </si>
  <si>
    <t>Оплачено лекарство Подольскому Никите</t>
  </si>
  <si>
    <t>Оплачены препараты в пункт переливания крови ОДКБ</t>
  </si>
  <si>
    <t>Благотворительная помощь для лечения Хлюстина Никиты</t>
  </si>
  <si>
    <t>Итого за август</t>
  </si>
  <si>
    <t>Оплачено лекарство Жумыге Никите</t>
  </si>
  <si>
    <t>Оплачено лекарство для Белгород-Днестровского социально-реабилитационного центра</t>
  </si>
  <si>
    <t>Оплачено лекарство Жеребцову Стасу</t>
  </si>
  <si>
    <t>Оплачен плазмоэкстрактор в пункт переливания крови ОДКБ</t>
  </si>
  <si>
    <t>Итого за сентябрь</t>
  </si>
  <si>
    <t>Оплачено лекарство Лыковой Лизе</t>
  </si>
  <si>
    <t>За организацию благотворительного концерта "Дари добро"</t>
  </si>
  <si>
    <t>Оплачено лекарство Конц Максиму</t>
  </si>
  <si>
    <t>Оказана помощь на лечение Полюге Богдану</t>
  </si>
  <si>
    <t>Оплачено лекарство для детей отделения онкогематологии</t>
  </si>
  <si>
    <t>Оплачен курс реабилитации Лец Артему</t>
  </si>
  <si>
    <t>Помощь на лечение Войнаровской Елене</t>
  </si>
  <si>
    <t>Оказана помощь на лечение Хацаюк Георгию</t>
  </si>
  <si>
    <t>Оплачено лекарство "Рекормон" для Хацаюк Георгия</t>
  </si>
  <si>
    <t>Оплачен счет за металлопластиковую конструкцию для отделения онкогематологии</t>
  </si>
  <si>
    <t>Итого за октябрь</t>
  </si>
  <si>
    <t xml:space="preserve">Оплачен ингалятор - небулайзер для отделения онкогематологии </t>
  </si>
  <si>
    <t>Благотворительная помощь на лечение Петиш Эмилии</t>
  </si>
  <si>
    <t>Оплачено лекарство для детей отделения плановой хирургии с онкологическими койками ДнОДКБ</t>
  </si>
  <si>
    <t>Оплачен высокодозный Метотрексат для отделения онкогематологии ОДКБ</t>
  </si>
  <si>
    <t xml:space="preserve">Оплачен комплект педиатрических датчиков потоку для отделения анестезиологии и интенсивной терапии ОДКБ из средств проекта "Доброе дело" (Второй ежегодный благотворительный бал) </t>
  </si>
  <si>
    <t xml:space="preserve">Оплачены 2 комплекта кроватей для отделения онкогематологии ОДКБ из средств проекта "Доброе дело" (Второй ежегодный благотворительный бал) </t>
  </si>
  <si>
    <t>Оплачен счет за лечение Прокопенко Виктории из средств Украинской Биржи Благотворительности</t>
  </si>
  <si>
    <t>Оплачено лекарство для ожогового отделения ООМЦ (ул. Судостроительная,1)</t>
  </si>
  <si>
    <t>Благотворительная помощь на лечение Горбачевой Маргариты</t>
  </si>
  <si>
    <t>Итого за ноябрь</t>
  </si>
  <si>
    <t>Благотворительная помощь на лечение Ворническу Давида</t>
  </si>
  <si>
    <t>Благотворительная помощь на лечение Мураткова Лени</t>
  </si>
  <si>
    <t>Благотворительная помощь на лечение Салтановского Тимофея</t>
  </si>
  <si>
    <t>Оплачен операционный стол для ожогового отделения ООМЦ (ул. Судостроительная,1)</t>
  </si>
  <si>
    <t>Оплачен вакуумный насос для терапии ран и расходные материалы для ожогового отделения ООМЦ (ул. Судостроительная,1)</t>
  </si>
  <si>
    <t>Оплачены инфузоматы fmS волюметричные с инфузийным насосом для ООКБ</t>
  </si>
  <si>
    <t>Оказана помощь Кирносовой Лилии</t>
  </si>
  <si>
    <t xml:space="preserve">Оплачен комплект мебели для библиотеки в школу-интернат № 7, в т.ч. 3673,84 грн. из средств проекта "Доброе дело" (Второй ежегодный благотворительный бал) </t>
  </si>
  <si>
    <t>Благотворительная помощь КУ "Одесский областной театр кукол" на постановку спектакля "Оскар и Розовая дама" по пьесе Эрик-Эммануэль Шмитта</t>
  </si>
  <si>
    <t>Благотворительная помощь на лечение Павловой Даши</t>
  </si>
  <si>
    <t>Оплачен инфузомат fmS волюметричный с инфузийным насосом для ООКБ</t>
  </si>
  <si>
    <t>Оплачено лекарство Воронюку Роману</t>
  </si>
  <si>
    <t>Благотворительная помощь на лечение Стадника Владимира</t>
  </si>
  <si>
    <t>Благотворительная помощь на лечение Жумыги Никиты</t>
  </si>
  <si>
    <t>Оплачена Стойка IV-Pole I411 для инфузомата волюметричного с инфузийным насосом для ООКБ</t>
  </si>
  <si>
    <t>Оплачено лекарство Евсеенко Ульяне</t>
  </si>
  <si>
    <t>Итого за декабрь</t>
  </si>
  <si>
    <t>Оплачен расходный материал для обработки инструментов для отделения онкогематологии ОДКБ</t>
  </si>
  <si>
    <t>Ритуальные услуги для Петиш Эмилии</t>
  </si>
  <si>
    <t>Помощь на приобретение ортопедических матрасов для интерната с.Красноселка, Од. обл.</t>
  </si>
  <si>
    <t>Оплачены лекарства Кулясову Владиславу</t>
  </si>
  <si>
    <t>Оплачено лекарство Горбачевой Маргарите</t>
  </si>
  <si>
    <t>Оплачено лекарство "Меркаптопурин" для отделения онкогематологии ОДКБ</t>
  </si>
  <si>
    <t>Благотворительная помощь для Симанковой Натальи</t>
  </si>
  <si>
    <t>Оплачено лекарство Дадул Жене</t>
  </si>
  <si>
    <t>Ритуальные услуги для Нечепуренко Алисы</t>
  </si>
  <si>
    <t>Оплачены лекарства Гордееву Игорю</t>
  </si>
  <si>
    <t>Оплата МРТ и КТ Вишняковой Жене</t>
  </si>
  <si>
    <t>Благотворительная помощь на лечение Табакаря Игоря</t>
  </si>
  <si>
    <t>Благотворительная помощь на лечение Козеровского Ильи</t>
  </si>
  <si>
    <t>Благотворительная помощь на лечение Трофимишиной Саши</t>
  </si>
  <si>
    <t>Благотворительная помощь для Гордеева Игоря</t>
  </si>
  <si>
    <t>Благотворительная помощь на покупку лекарств для детей Ровненской областной  детской больницы</t>
  </si>
  <si>
    <t>Благотворительная помощь на лечение Лыковой Лизы</t>
  </si>
  <si>
    <t>Благотворительная помощь из средств проекта "Художники Одессы детям Днепропетровщины"  для детей с муковисцидозом, г.Днепропетровск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</si>
</sst>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B0B0B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Tahoma"/>
      <family val="2"/>
      <charset val="204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2" fontId="0" fillId="0" borderId="0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4" fontId="1" fillId="2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  <xf numFmtId="4" fontId="0" fillId="3" borderId="1" xfId="0" applyNumberFormat="1" applyFont="1" applyFill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14" fontId="0" fillId="0" borderId="1" xfId="0" applyNumberFormat="1" applyFont="1" applyBorder="1" applyAlignment="1">
      <alignment horizontal="left" vertical="center"/>
    </xf>
    <xf numFmtId="4" fontId="0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0" fillId="0" borderId="0" xfId="0" applyFont="1" applyFill="1"/>
    <xf numFmtId="14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164" fontId="0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left" vertical="center"/>
    </xf>
    <xf numFmtId="0" fontId="0" fillId="0" borderId="2" xfId="0" applyFont="1" applyBorder="1"/>
    <xf numFmtId="0" fontId="0" fillId="0" borderId="2" xfId="0" applyFont="1" applyBorder="1" applyAlignment="1">
      <alignment wrapText="1"/>
    </xf>
    <xf numFmtId="0" fontId="4" fillId="0" borderId="0" xfId="0" applyFont="1"/>
    <xf numFmtId="4" fontId="0" fillId="3" borderId="1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0" fillId="3" borderId="2" xfId="0" applyFont="1" applyFill="1" applyBorder="1"/>
    <xf numFmtId="0" fontId="0" fillId="3" borderId="0" xfId="0" applyFont="1" applyFill="1"/>
    <xf numFmtId="0" fontId="0" fillId="0" borderId="2" xfId="0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4" fillId="0" borderId="2" xfId="0" applyFont="1" applyBorder="1"/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2"/>
  <sheetViews>
    <sheetView tabSelected="1" topLeftCell="C201" zoomScale="184" zoomScaleNormal="184" workbookViewId="0">
      <selection activeCell="F214" sqref="F214"/>
    </sheetView>
  </sheetViews>
  <sheetFormatPr defaultRowHeight="15" x14ac:dyDescent="0.25"/>
  <cols>
    <col min="1" max="1" width="16.85546875" style="1" customWidth="1"/>
    <col min="2" max="2" width="90.28515625" style="1" customWidth="1"/>
    <col min="3" max="3" width="14.28515625" style="1" bestFit="1" customWidth="1"/>
    <col min="4" max="16384" width="9.140625" style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ht="16.5" customHeight="1" x14ac:dyDescent="0.25">
      <c r="A2" s="4">
        <v>41278</v>
      </c>
      <c r="B2" s="38" t="s">
        <v>5</v>
      </c>
      <c r="C2" s="5">
        <v>5000</v>
      </c>
    </row>
    <row r="3" spans="1:3" x14ac:dyDescent="0.25">
      <c r="A3" s="4">
        <v>41278</v>
      </c>
      <c r="B3" s="38" t="s">
        <v>6</v>
      </c>
      <c r="C3" s="5">
        <v>1144.32</v>
      </c>
    </row>
    <row r="4" spans="1:3" x14ac:dyDescent="0.25">
      <c r="A4" s="4">
        <v>41282</v>
      </c>
      <c r="B4" s="39" t="s">
        <v>7</v>
      </c>
      <c r="C4" s="6">
        <v>1322.66</v>
      </c>
    </row>
    <row r="5" spans="1:3" x14ac:dyDescent="0.25">
      <c r="A5" s="4">
        <v>41282</v>
      </c>
      <c r="B5" s="38" t="s">
        <v>8</v>
      </c>
      <c r="C5" s="6">
        <v>584.83000000000004</v>
      </c>
    </row>
    <row r="6" spans="1:3" ht="15" customHeight="1" x14ac:dyDescent="0.25">
      <c r="A6" s="9">
        <v>41292</v>
      </c>
      <c r="B6" s="38" t="s">
        <v>9</v>
      </c>
      <c r="C6" s="6">
        <v>6145.44</v>
      </c>
    </row>
    <row r="7" spans="1:3" x14ac:dyDescent="0.25">
      <c r="A7" s="9">
        <v>41297</v>
      </c>
      <c r="B7" s="38" t="s">
        <v>6</v>
      </c>
      <c r="C7" s="6">
        <v>90.33</v>
      </c>
    </row>
    <row r="8" spans="1:3" x14ac:dyDescent="0.25">
      <c r="A8" s="9">
        <v>41297</v>
      </c>
      <c r="B8" s="38" t="s">
        <v>8</v>
      </c>
      <c r="C8" s="6">
        <v>738.4</v>
      </c>
    </row>
    <row r="9" spans="1:3" x14ac:dyDescent="0.25">
      <c r="A9" s="9">
        <v>41297</v>
      </c>
      <c r="B9" s="38" t="s">
        <v>10</v>
      </c>
      <c r="C9" s="6">
        <v>274.16000000000003</v>
      </c>
    </row>
    <row r="10" spans="1:3" x14ac:dyDescent="0.25">
      <c r="A10" s="9">
        <v>41297</v>
      </c>
      <c r="B10" s="38" t="s">
        <v>11</v>
      </c>
      <c r="C10" s="6">
        <v>7533.95</v>
      </c>
    </row>
    <row r="11" spans="1:3" x14ac:dyDescent="0.25">
      <c r="A11" s="11">
        <v>41298</v>
      </c>
      <c r="B11" s="28" t="s">
        <v>12</v>
      </c>
      <c r="C11" s="10">
        <v>2970</v>
      </c>
    </row>
    <row r="12" spans="1:3" x14ac:dyDescent="0.25">
      <c r="A12" s="11">
        <v>41302</v>
      </c>
      <c r="B12" s="38" t="s">
        <v>13</v>
      </c>
      <c r="C12" s="10">
        <v>374.01</v>
      </c>
    </row>
    <row r="13" spans="1:3" x14ac:dyDescent="0.25">
      <c r="A13" s="11">
        <v>41302</v>
      </c>
      <c r="B13" s="20" t="s">
        <v>14</v>
      </c>
      <c r="C13" s="10">
        <v>16000</v>
      </c>
    </row>
    <row r="14" spans="1:3" x14ac:dyDescent="0.25">
      <c r="A14" s="11">
        <v>41302</v>
      </c>
      <c r="B14" s="39" t="s">
        <v>15</v>
      </c>
      <c r="C14" s="10">
        <v>500</v>
      </c>
    </row>
    <row r="15" spans="1:3" x14ac:dyDescent="0.25">
      <c r="A15" s="11">
        <v>41305</v>
      </c>
      <c r="B15" s="38" t="s">
        <v>13</v>
      </c>
      <c r="C15" s="10">
        <v>114.57</v>
      </c>
    </row>
    <row r="16" spans="1:3" x14ac:dyDescent="0.25">
      <c r="A16" s="11">
        <v>41305</v>
      </c>
      <c r="B16" s="39" t="s">
        <v>16</v>
      </c>
      <c r="C16" s="10">
        <v>3814.18</v>
      </c>
    </row>
    <row r="17" spans="1:3" x14ac:dyDescent="0.25">
      <c r="A17" s="11">
        <v>41305</v>
      </c>
      <c r="B17" s="40" t="s">
        <v>17</v>
      </c>
      <c r="C17" s="10">
        <v>4500</v>
      </c>
    </row>
    <row r="18" spans="1:3" x14ac:dyDescent="0.25">
      <c r="A18" s="7" t="s">
        <v>3</v>
      </c>
      <c r="B18" s="25"/>
      <c r="C18" s="27">
        <f>SUM(C2:C17)</f>
        <v>51106.85</v>
      </c>
    </row>
    <row r="19" spans="1:3" x14ac:dyDescent="0.25">
      <c r="A19" s="12">
        <v>41306</v>
      </c>
      <c r="B19" s="41" t="s">
        <v>20</v>
      </c>
      <c r="C19" s="13">
        <v>3000</v>
      </c>
    </row>
    <row r="20" spans="1:3" x14ac:dyDescent="0.25">
      <c r="A20" s="12">
        <v>41309</v>
      </c>
      <c r="B20" s="20" t="s">
        <v>18</v>
      </c>
      <c r="C20" s="13">
        <v>32000</v>
      </c>
    </row>
    <row r="21" spans="1:3" x14ac:dyDescent="0.25">
      <c r="A21" s="12">
        <v>41310</v>
      </c>
      <c r="B21" s="20" t="s">
        <v>21</v>
      </c>
      <c r="C21" s="13">
        <v>8000</v>
      </c>
    </row>
    <row r="22" spans="1:3" x14ac:dyDescent="0.25">
      <c r="A22" s="12">
        <v>41312</v>
      </c>
      <c r="B22" s="39" t="s">
        <v>22</v>
      </c>
      <c r="C22" s="13">
        <v>1500</v>
      </c>
    </row>
    <row r="23" spans="1:3" x14ac:dyDescent="0.25">
      <c r="A23" s="12">
        <v>41313</v>
      </c>
      <c r="B23" s="20" t="s">
        <v>23</v>
      </c>
      <c r="C23" s="13">
        <v>1150</v>
      </c>
    </row>
    <row r="24" spans="1:3" x14ac:dyDescent="0.25">
      <c r="A24" s="12">
        <v>41313</v>
      </c>
      <c r="B24" s="39" t="s">
        <v>24</v>
      </c>
      <c r="C24" s="13">
        <v>7221.66</v>
      </c>
    </row>
    <row r="25" spans="1:3" x14ac:dyDescent="0.25">
      <c r="A25" s="12">
        <v>41313</v>
      </c>
      <c r="B25" s="38" t="s">
        <v>10</v>
      </c>
      <c r="C25" s="13">
        <v>399.7</v>
      </c>
    </row>
    <row r="26" spans="1:3" x14ac:dyDescent="0.25">
      <c r="A26" s="12">
        <v>41318</v>
      </c>
      <c r="B26" s="20" t="s">
        <v>25</v>
      </c>
      <c r="C26" s="13">
        <v>25000</v>
      </c>
    </row>
    <row r="27" spans="1:3" x14ac:dyDescent="0.25">
      <c r="A27" s="12">
        <v>41318</v>
      </c>
      <c r="B27" s="20" t="s">
        <v>26</v>
      </c>
      <c r="C27" s="13">
        <v>35000</v>
      </c>
    </row>
    <row r="28" spans="1:3" x14ac:dyDescent="0.25">
      <c r="A28" s="12">
        <v>41320</v>
      </c>
      <c r="B28" s="20" t="s">
        <v>27</v>
      </c>
      <c r="C28" s="13">
        <v>2613</v>
      </c>
    </row>
    <row r="29" spans="1:3" x14ac:dyDescent="0.25">
      <c r="A29" s="12">
        <v>41320</v>
      </c>
      <c r="B29" s="38" t="s">
        <v>13</v>
      </c>
      <c r="C29" s="13">
        <v>673.56</v>
      </c>
    </row>
    <row r="30" spans="1:3" x14ac:dyDescent="0.25">
      <c r="A30" s="12">
        <v>41321</v>
      </c>
      <c r="B30" s="20" t="s">
        <v>27</v>
      </c>
      <c r="C30" s="13">
        <v>5437.66</v>
      </c>
    </row>
    <row r="31" spans="1:3" x14ac:dyDescent="0.25">
      <c r="A31" s="12">
        <v>41321</v>
      </c>
      <c r="B31" s="38" t="s">
        <v>28</v>
      </c>
      <c r="C31" s="13">
        <v>1000</v>
      </c>
    </row>
    <row r="32" spans="1:3" x14ac:dyDescent="0.25">
      <c r="A32" s="12">
        <v>41324</v>
      </c>
      <c r="B32" s="20" t="s">
        <v>18</v>
      </c>
      <c r="C32" s="13">
        <v>30000</v>
      </c>
    </row>
    <row r="33" spans="1:3" x14ac:dyDescent="0.25">
      <c r="A33" s="12">
        <v>41325</v>
      </c>
      <c r="B33" s="38" t="s">
        <v>10</v>
      </c>
      <c r="C33" s="13">
        <v>897.22</v>
      </c>
    </row>
    <row r="34" spans="1:3" x14ac:dyDescent="0.25">
      <c r="A34" s="12">
        <v>41325</v>
      </c>
      <c r="B34" s="38" t="s">
        <v>29</v>
      </c>
      <c r="C34" s="13">
        <v>14856.8</v>
      </c>
    </row>
    <row r="35" spans="1:3" x14ac:dyDescent="0.25">
      <c r="A35" s="12">
        <v>41325</v>
      </c>
      <c r="B35" s="28" t="s">
        <v>12</v>
      </c>
      <c r="C35" s="13">
        <v>3960</v>
      </c>
    </row>
    <row r="36" spans="1:3" x14ac:dyDescent="0.25">
      <c r="A36" s="12">
        <v>41325</v>
      </c>
      <c r="B36" s="28" t="s">
        <v>30</v>
      </c>
      <c r="C36" s="13">
        <v>12000</v>
      </c>
    </row>
    <row r="37" spans="1:3" x14ac:dyDescent="0.25">
      <c r="A37" s="12">
        <v>41330</v>
      </c>
      <c r="B37" s="38" t="s">
        <v>8</v>
      </c>
      <c r="C37" s="14">
        <v>729.23</v>
      </c>
    </row>
    <row r="38" spans="1:3" x14ac:dyDescent="0.25">
      <c r="A38" s="12">
        <v>41332</v>
      </c>
      <c r="B38" s="38" t="s">
        <v>31</v>
      </c>
      <c r="C38" s="15">
        <v>5000</v>
      </c>
    </row>
    <row r="39" spans="1:3" x14ac:dyDescent="0.25">
      <c r="A39" s="12">
        <v>41332</v>
      </c>
      <c r="B39" s="38" t="s">
        <v>32</v>
      </c>
      <c r="C39" s="15">
        <v>15600</v>
      </c>
    </row>
    <row r="40" spans="1:3" x14ac:dyDescent="0.25">
      <c r="A40" s="12">
        <v>41333</v>
      </c>
      <c r="B40" s="38" t="s">
        <v>33</v>
      </c>
      <c r="C40" s="15">
        <v>12000</v>
      </c>
    </row>
    <row r="41" spans="1:3" x14ac:dyDescent="0.25">
      <c r="A41" s="12">
        <v>41333</v>
      </c>
      <c r="B41" s="26" t="s">
        <v>34</v>
      </c>
      <c r="C41" s="15">
        <v>500</v>
      </c>
    </row>
    <row r="42" spans="1:3" x14ac:dyDescent="0.25">
      <c r="A42" s="7" t="s">
        <v>19</v>
      </c>
      <c r="B42" s="25"/>
      <c r="C42" s="8">
        <f>SUM(C19:C41)</f>
        <v>218538.83000000002</v>
      </c>
    </row>
    <row r="43" spans="1:3" x14ac:dyDescent="0.25">
      <c r="A43" s="12">
        <v>41337</v>
      </c>
      <c r="B43" s="42" t="s">
        <v>36</v>
      </c>
      <c r="C43" s="13">
        <v>10000</v>
      </c>
    </row>
    <row r="44" spans="1:3" x14ac:dyDescent="0.25">
      <c r="A44" s="12">
        <v>41339</v>
      </c>
      <c r="B44" s="38" t="s">
        <v>36</v>
      </c>
      <c r="C44" s="13">
        <v>15000</v>
      </c>
    </row>
    <row r="45" spans="1:3" x14ac:dyDescent="0.25">
      <c r="A45" s="12">
        <v>41344</v>
      </c>
      <c r="B45" s="28" t="s">
        <v>12</v>
      </c>
      <c r="C45" s="13">
        <v>2970</v>
      </c>
    </row>
    <row r="46" spans="1:3" x14ac:dyDescent="0.25">
      <c r="A46" s="12">
        <v>41346</v>
      </c>
      <c r="B46" s="38" t="s">
        <v>37</v>
      </c>
      <c r="C46" s="13">
        <v>15600</v>
      </c>
    </row>
    <row r="47" spans="1:3" x14ac:dyDescent="0.25">
      <c r="A47" s="12">
        <v>41348</v>
      </c>
      <c r="B47" s="28" t="s">
        <v>12</v>
      </c>
      <c r="C47" s="13">
        <v>2970</v>
      </c>
    </row>
    <row r="48" spans="1:3" ht="30" x14ac:dyDescent="0.25">
      <c r="A48" s="12">
        <v>41351</v>
      </c>
      <c r="B48" s="29" t="s">
        <v>38</v>
      </c>
      <c r="C48" s="13">
        <v>11550</v>
      </c>
    </row>
    <row r="49" spans="1:3" x14ac:dyDescent="0.25">
      <c r="A49" s="12">
        <v>41353</v>
      </c>
      <c r="B49" s="20" t="s">
        <v>21</v>
      </c>
      <c r="C49" s="13">
        <v>3000</v>
      </c>
    </row>
    <row r="50" spans="1:3" ht="30" x14ac:dyDescent="0.25">
      <c r="A50" s="12">
        <v>41359</v>
      </c>
      <c r="B50" s="29" t="s">
        <v>39</v>
      </c>
      <c r="C50" s="13">
        <v>19730</v>
      </c>
    </row>
    <row r="51" spans="1:3" x14ac:dyDescent="0.25">
      <c r="A51" s="12">
        <v>41362</v>
      </c>
      <c r="B51" s="38" t="s">
        <v>32</v>
      </c>
      <c r="C51" s="13">
        <v>5720</v>
      </c>
    </row>
    <row r="52" spans="1:3" x14ac:dyDescent="0.25">
      <c r="A52" s="18" t="s">
        <v>35</v>
      </c>
      <c r="B52" s="20"/>
      <c r="C52" s="8">
        <f>SUM(C43:C51)</f>
        <v>86540</v>
      </c>
    </row>
    <row r="53" spans="1:3" x14ac:dyDescent="0.25">
      <c r="A53" s="12">
        <v>41366</v>
      </c>
      <c r="B53" s="28" t="s">
        <v>12</v>
      </c>
      <c r="C53" s="13">
        <v>2970</v>
      </c>
    </row>
    <row r="54" spans="1:3" x14ac:dyDescent="0.25">
      <c r="A54" s="12">
        <v>41366</v>
      </c>
      <c r="B54" s="28" t="s">
        <v>42</v>
      </c>
      <c r="C54" s="13">
        <v>850</v>
      </c>
    </row>
    <row r="55" spans="1:3" x14ac:dyDescent="0.25">
      <c r="A55" s="12">
        <v>41367</v>
      </c>
      <c r="B55" s="28" t="s">
        <v>41</v>
      </c>
      <c r="C55" s="13">
        <v>3500</v>
      </c>
    </row>
    <row r="56" spans="1:3" x14ac:dyDescent="0.25">
      <c r="A56" s="12">
        <v>41369</v>
      </c>
      <c r="B56" s="38" t="s">
        <v>43</v>
      </c>
      <c r="C56" s="13">
        <v>522</v>
      </c>
    </row>
    <row r="57" spans="1:3" x14ac:dyDescent="0.25">
      <c r="A57" s="12">
        <v>41372</v>
      </c>
      <c r="B57" s="38" t="s">
        <v>44</v>
      </c>
      <c r="C57" s="13">
        <v>515</v>
      </c>
    </row>
    <row r="58" spans="1:3" x14ac:dyDescent="0.25">
      <c r="A58" s="12">
        <v>41375</v>
      </c>
      <c r="B58" s="38" t="s">
        <v>8</v>
      </c>
      <c r="C58" s="13">
        <v>2959.95</v>
      </c>
    </row>
    <row r="59" spans="1:3" x14ac:dyDescent="0.25">
      <c r="A59" s="12">
        <v>41375</v>
      </c>
      <c r="B59" s="38" t="s">
        <v>45</v>
      </c>
      <c r="C59" s="13">
        <v>750.85</v>
      </c>
    </row>
    <row r="60" spans="1:3" x14ac:dyDescent="0.25">
      <c r="A60" s="12">
        <v>41380</v>
      </c>
      <c r="B60" s="20" t="s">
        <v>21</v>
      </c>
      <c r="C60" s="13">
        <v>3000</v>
      </c>
    </row>
    <row r="61" spans="1:3" x14ac:dyDescent="0.25">
      <c r="A61" s="12">
        <v>41382</v>
      </c>
      <c r="B61" s="28" t="s">
        <v>12</v>
      </c>
      <c r="C61" s="13">
        <v>2970</v>
      </c>
    </row>
    <row r="62" spans="1:3" x14ac:dyDescent="0.25">
      <c r="A62" s="12">
        <v>41387</v>
      </c>
      <c r="B62" s="28" t="s">
        <v>46</v>
      </c>
      <c r="C62" s="13">
        <v>1150</v>
      </c>
    </row>
    <row r="63" spans="1:3" x14ac:dyDescent="0.25">
      <c r="A63" s="12">
        <v>41394</v>
      </c>
      <c r="B63" s="28" t="s">
        <v>47</v>
      </c>
      <c r="C63" s="14">
        <v>72801.69</v>
      </c>
    </row>
    <row r="64" spans="1:3" x14ac:dyDescent="0.25">
      <c r="A64" s="18" t="s">
        <v>40</v>
      </c>
      <c r="B64" s="20"/>
      <c r="C64" s="8">
        <f>SUM(C53:C63)</f>
        <v>91989.49</v>
      </c>
    </row>
    <row r="65" spans="1:3" s="16" customFormat="1" x14ac:dyDescent="0.25">
      <c r="A65" s="17">
        <v>41407</v>
      </c>
      <c r="B65" s="38" t="s">
        <v>49</v>
      </c>
      <c r="C65" s="13">
        <v>7325</v>
      </c>
    </row>
    <row r="66" spans="1:3" s="16" customFormat="1" x14ac:dyDescent="0.25">
      <c r="A66" s="17">
        <v>41407</v>
      </c>
      <c r="B66" s="38" t="s">
        <v>49</v>
      </c>
      <c r="C66" s="13">
        <v>1200</v>
      </c>
    </row>
    <row r="67" spans="1:3" s="16" customFormat="1" x14ac:dyDescent="0.25">
      <c r="A67" s="17">
        <v>41410</v>
      </c>
      <c r="B67" s="28" t="s">
        <v>50</v>
      </c>
      <c r="C67" s="13">
        <v>1150</v>
      </c>
    </row>
    <row r="68" spans="1:3" s="16" customFormat="1" x14ac:dyDescent="0.25">
      <c r="A68" s="17">
        <v>41410</v>
      </c>
      <c r="B68" s="38" t="s">
        <v>51</v>
      </c>
      <c r="C68" s="13">
        <v>287.04000000000002</v>
      </c>
    </row>
    <row r="69" spans="1:3" s="16" customFormat="1" x14ac:dyDescent="0.25">
      <c r="A69" s="17">
        <v>41410</v>
      </c>
      <c r="B69" s="38" t="s">
        <v>8</v>
      </c>
      <c r="C69" s="14">
        <v>473.36</v>
      </c>
    </row>
    <row r="70" spans="1:3" s="16" customFormat="1" x14ac:dyDescent="0.25">
      <c r="A70" s="17">
        <v>41410</v>
      </c>
      <c r="B70" s="20" t="s">
        <v>53</v>
      </c>
      <c r="C70" s="15">
        <v>10000</v>
      </c>
    </row>
    <row r="71" spans="1:3" s="16" customFormat="1" ht="16.5" customHeight="1" x14ac:dyDescent="0.25">
      <c r="A71" s="17">
        <v>41410</v>
      </c>
      <c r="B71" s="43" t="s">
        <v>52</v>
      </c>
      <c r="C71" s="13">
        <v>2596</v>
      </c>
    </row>
    <row r="72" spans="1:3" s="16" customFormat="1" ht="28.5" customHeight="1" x14ac:dyDescent="0.25">
      <c r="A72" s="17">
        <v>41411</v>
      </c>
      <c r="B72" s="44" t="s">
        <v>54</v>
      </c>
      <c r="C72" s="13">
        <v>4800</v>
      </c>
    </row>
    <row r="73" spans="1:3" s="16" customFormat="1" x14ac:dyDescent="0.25">
      <c r="A73" s="17">
        <v>41412</v>
      </c>
      <c r="B73" s="25" t="s">
        <v>12</v>
      </c>
      <c r="C73" s="13">
        <v>2970</v>
      </c>
    </row>
    <row r="74" spans="1:3" s="16" customFormat="1" x14ac:dyDescent="0.25">
      <c r="A74" s="17">
        <v>41415</v>
      </c>
      <c r="B74" s="20" t="s">
        <v>55</v>
      </c>
      <c r="C74" s="13">
        <v>20000</v>
      </c>
    </row>
    <row r="75" spans="1:3" s="16" customFormat="1" ht="19.5" customHeight="1" x14ac:dyDescent="0.25">
      <c r="A75" s="17">
        <v>41415</v>
      </c>
      <c r="B75" s="44" t="s">
        <v>56</v>
      </c>
      <c r="C75" s="13">
        <v>2864</v>
      </c>
    </row>
    <row r="76" spans="1:3" s="16" customFormat="1" ht="30" x14ac:dyDescent="0.25">
      <c r="A76" s="17">
        <v>41417</v>
      </c>
      <c r="B76" s="45" t="s">
        <v>58</v>
      </c>
      <c r="C76" s="13">
        <v>47529.41</v>
      </c>
    </row>
    <row r="77" spans="1:3" s="16" customFormat="1" x14ac:dyDescent="0.25">
      <c r="A77" s="17">
        <v>41418</v>
      </c>
      <c r="B77" s="20" t="s">
        <v>21</v>
      </c>
      <c r="C77" s="13">
        <v>3000</v>
      </c>
    </row>
    <row r="78" spans="1:3" s="16" customFormat="1" x14ac:dyDescent="0.25">
      <c r="A78" s="17">
        <v>41421</v>
      </c>
      <c r="B78" s="25" t="s">
        <v>57</v>
      </c>
      <c r="C78" s="13">
        <v>19524</v>
      </c>
    </row>
    <row r="79" spans="1:3" s="16" customFormat="1" x14ac:dyDescent="0.25">
      <c r="A79" s="17">
        <v>41421</v>
      </c>
      <c r="B79" s="25" t="s">
        <v>59</v>
      </c>
      <c r="C79" s="13">
        <v>276.29000000000002</v>
      </c>
    </row>
    <row r="80" spans="1:3" s="16" customFormat="1" x14ac:dyDescent="0.25">
      <c r="A80" s="17">
        <v>41421</v>
      </c>
      <c r="B80" s="38" t="s">
        <v>8</v>
      </c>
      <c r="C80" s="13">
        <v>1509.53</v>
      </c>
    </row>
    <row r="81" spans="1:3" s="16" customFormat="1" x14ac:dyDescent="0.25">
      <c r="A81" s="17">
        <v>41422</v>
      </c>
      <c r="B81" s="20" t="s">
        <v>60</v>
      </c>
      <c r="C81" s="13">
        <v>2000</v>
      </c>
    </row>
    <row r="82" spans="1:3" s="16" customFormat="1" x14ac:dyDescent="0.25">
      <c r="A82" s="17">
        <v>41423</v>
      </c>
      <c r="B82" s="38" t="s">
        <v>8</v>
      </c>
      <c r="C82" s="13">
        <v>1122.8599999999999</v>
      </c>
    </row>
    <row r="83" spans="1:3" s="16" customFormat="1" x14ac:dyDescent="0.25">
      <c r="A83" s="17">
        <v>41423</v>
      </c>
      <c r="B83" s="28" t="s">
        <v>78</v>
      </c>
      <c r="C83" s="13">
        <v>2826.13</v>
      </c>
    </row>
    <row r="84" spans="1:3" x14ac:dyDescent="0.25">
      <c r="A84" s="18" t="s">
        <v>48</v>
      </c>
      <c r="B84" s="20"/>
      <c r="C84" s="8">
        <f>SUM(C65:C83)</f>
        <v>131453.62</v>
      </c>
    </row>
    <row r="85" spans="1:3" ht="30" x14ac:dyDescent="0.25">
      <c r="A85" s="12">
        <v>41432</v>
      </c>
      <c r="B85" s="19" t="s">
        <v>62</v>
      </c>
      <c r="C85" s="13">
        <v>3372</v>
      </c>
    </row>
    <row r="86" spans="1:3" x14ac:dyDescent="0.25">
      <c r="A86" s="12">
        <v>41432</v>
      </c>
      <c r="B86" s="39" t="s">
        <v>63</v>
      </c>
      <c r="C86" s="13">
        <v>2000</v>
      </c>
    </row>
    <row r="87" spans="1:3" x14ac:dyDescent="0.25">
      <c r="A87" s="12">
        <v>41432</v>
      </c>
      <c r="B87" s="25" t="s">
        <v>12</v>
      </c>
      <c r="C87" s="13">
        <v>2970</v>
      </c>
    </row>
    <row r="88" spans="1:3" x14ac:dyDescent="0.25">
      <c r="A88" s="12">
        <v>41437</v>
      </c>
      <c r="B88" s="38" t="s">
        <v>49</v>
      </c>
      <c r="C88" s="13">
        <v>7300</v>
      </c>
    </row>
    <row r="89" spans="1:3" x14ac:dyDescent="0.25">
      <c r="A89" s="12">
        <v>41438</v>
      </c>
      <c r="B89" s="20" t="s">
        <v>64</v>
      </c>
      <c r="C89" s="13">
        <v>5000</v>
      </c>
    </row>
    <row r="90" spans="1:3" x14ac:dyDescent="0.25">
      <c r="A90" s="12">
        <v>41438</v>
      </c>
      <c r="B90" s="20" t="s">
        <v>65</v>
      </c>
      <c r="C90" s="13">
        <v>500</v>
      </c>
    </row>
    <row r="91" spans="1:3" x14ac:dyDescent="0.25">
      <c r="A91" s="12">
        <v>41444</v>
      </c>
      <c r="B91" s="20" t="s">
        <v>66</v>
      </c>
      <c r="C91" s="13">
        <v>96000</v>
      </c>
    </row>
    <row r="92" spans="1:3" ht="30" x14ac:dyDescent="0.25">
      <c r="A92" s="12">
        <v>41444</v>
      </c>
      <c r="B92" s="19" t="s">
        <v>67</v>
      </c>
      <c r="C92" s="13">
        <v>47355</v>
      </c>
    </row>
    <row r="93" spans="1:3" x14ac:dyDescent="0.25">
      <c r="A93" s="12">
        <v>41444</v>
      </c>
      <c r="B93" s="39" t="s">
        <v>68</v>
      </c>
      <c r="C93" s="13">
        <v>4820</v>
      </c>
    </row>
    <row r="94" spans="1:3" x14ac:dyDescent="0.25">
      <c r="A94" s="12">
        <v>41451</v>
      </c>
      <c r="B94" s="39" t="s">
        <v>69</v>
      </c>
      <c r="C94" s="13">
        <v>4896</v>
      </c>
    </row>
    <row r="95" spans="1:3" x14ac:dyDescent="0.25">
      <c r="A95" s="12">
        <v>41451</v>
      </c>
      <c r="B95" s="20" t="s">
        <v>70</v>
      </c>
      <c r="C95" s="13">
        <v>2000</v>
      </c>
    </row>
    <row r="96" spans="1:3" x14ac:dyDescent="0.25">
      <c r="A96" s="12">
        <v>41452</v>
      </c>
      <c r="B96" s="38" t="s">
        <v>51</v>
      </c>
      <c r="C96" s="13">
        <v>317.07</v>
      </c>
    </row>
    <row r="97" spans="1:3" x14ac:dyDescent="0.25">
      <c r="A97" s="12">
        <v>41452</v>
      </c>
      <c r="B97" s="25" t="s">
        <v>12</v>
      </c>
      <c r="C97" s="13">
        <v>2970</v>
      </c>
    </row>
    <row r="98" spans="1:3" x14ac:dyDescent="0.25">
      <c r="A98" s="12">
        <v>41452</v>
      </c>
      <c r="B98" s="20" t="s">
        <v>23</v>
      </c>
      <c r="C98" s="13">
        <v>1150</v>
      </c>
    </row>
    <row r="99" spans="1:3" x14ac:dyDescent="0.25">
      <c r="A99" s="18" t="s">
        <v>61</v>
      </c>
      <c r="B99" s="20"/>
      <c r="C99" s="8">
        <f>SUM(C85:C98)</f>
        <v>180650.07</v>
      </c>
    </row>
    <row r="100" spans="1:3" x14ac:dyDescent="0.25">
      <c r="A100" s="12">
        <v>41456</v>
      </c>
      <c r="B100" s="38" t="s">
        <v>32</v>
      </c>
      <c r="C100" s="21">
        <v>18619.5</v>
      </c>
    </row>
    <row r="101" spans="1:3" x14ac:dyDescent="0.25">
      <c r="A101" s="12">
        <v>41456</v>
      </c>
      <c r="B101" s="38" t="s">
        <v>73</v>
      </c>
      <c r="C101" s="24">
        <v>4850</v>
      </c>
    </row>
    <row r="102" spans="1:3" x14ac:dyDescent="0.25">
      <c r="A102" s="12">
        <v>41457</v>
      </c>
      <c r="B102" s="20" t="s">
        <v>72</v>
      </c>
      <c r="C102" s="21">
        <v>7000</v>
      </c>
    </row>
    <row r="103" spans="1:3" x14ac:dyDescent="0.25">
      <c r="A103" s="12">
        <v>41460</v>
      </c>
      <c r="B103" s="20" t="s">
        <v>74</v>
      </c>
      <c r="C103" s="22">
        <v>21402.720000000001</v>
      </c>
    </row>
    <row r="104" spans="1:3" x14ac:dyDescent="0.25">
      <c r="A104" s="12">
        <v>41463</v>
      </c>
      <c r="B104" s="20" t="s">
        <v>75</v>
      </c>
      <c r="C104" s="23">
        <v>10000</v>
      </c>
    </row>
    <row r="105" spans="1:3" x14ac:dyDescent="0.25">
      <c r="A105" s="12">
        <v>41465</v>
      </c>
      <c r="B105" s="20" t="s">
        <v>60</v>
      </c>
      <c r="C105" s="23">
        <v>500</v>
      </c>
    </row>
    <row r="106" spans="1:3" x14ac:dyDescent="0.25">
      <c r="A106" s="12">
        <v>41467</v>
      </c>
      <c r="B106" s="28" t="s">
        <v>50</v>
      </c>
      <c r="C106" s="23">
        <v>1150</v>
      </c>
    </row>
    <row r="107" spans="1:3" x14ac:dyDescent="0.25">
      <c r="A107" s="12">
        <v>41470</v>
      </c>
      <c r="B107" s="28" t="s">
        <v>76</v>
      </c>
      <c r="C107" s="23">
        <v>1320</v>
      </c>
    </row>
    <row r="108" spans="1:3" x14ac:dyDescent="0.25">
      <c r="A108" s="12">
        <v>41470</v>
      </c>
      <c r="B108" s="28" t="s">
        <v>49</v>
      </c>
      <c r="C108" s="23">
        <v>2400</v>
      </c>
    </row>
    <row r="109" spans="1:3" x14ac:dyDescent="0.25">
      <c r="A109" s="12">
        <v>41479</v>
      </c>
      <c r="B109" s="30" t="s">
        <v>77</v>
      </c>
      <c r="C109" s="23">
        <v>3824.08</v>
      </c>
    </row>
    <row r="110" spans="1:3" x14ac:dyDescent="0.25">
      <c r="A110" s="12">
        <v>41479</v>
      </c>
      <c r="B110" s="28" t="s">
        <v>78</v>
      </c>
      <c r="C110" s="23">
        <v>2763.52</v>
      </c>
    </row>
    <row r="111" spans="1:3" x14ac:dyDescent="0.25">
      <c r="A111" s="12">
        <v>41479</v>
      </c>
      <c r="B111" s="28" t="s">
        <v>79</v>
      </c>
      <c r="C111" s="23">
        <v>1320</v>
      </c>
    </row>
    <row r="112" spans="1:3" x14ac:dyDescent="0.25">
      <c r="A112" s="12">
        <v>41480</v>
      </c>
      <c r="B112" s="20" t="s">
        <v>80</v>
      </c>
      <c r="C112" s="23">
        <v>25000</v>
      </c>
    </row>
    <row r="113" spans="1:3" x14ac:dyDescent="0.25">
      <c r="A113" s="12">
        <v>41484</v>
      </c>
      <c r="B113" s="28" t="s">
        <v>81</v>
      </c>
      <c r="C113" s="23">
        <v>1003.28</v>
      </c>
    </row>
    <row r="114" spans="1:3" x14ac:dyDescent="0.25">
      <c r="A114" s="12">
        <v>41484</v>
      </c>
      <c r="B114" s="20" t="s">
        <v>82</v>
      </c>
      <c r="C114" s="23">
        <v>1965.6</v>
      </c>
    </row>
    <row r="115" spans="1:3" x14ac:dyDescent="0.25">
      <c r="A115" s="12">
        <v>41485</v>
      </c>
      <c r="B115" s="20" t="s">
        <v>74</v>
      </c>
      <c r="C115" s="23">
        <v>32550</v>
      </c>
    </row>
    <row r="116" spans="1:3" x14ac:dyDescent="0.25">
      <c r="A116" s="18" t="s">
        <v>71</v>
      </c>
      <c r="B116" s="20"/>
      <c r="C116" s="8">
        <f>SUM(C100:C115)</f>
        <v>135668.70000000001</v>
      </c>
    </row>
    <row r="117" spans="1:3" x14ac:dyDescent="0.25">
      <c r="A117" s="12">
        <v>41487</v>
      </c>
      <c r="B117" s="20" t="s">
        <v>83</v>
      </c>
      <c r="C117" s="23">
        <v>10000</v>
      </c>
    </row>
    <row r="118" spans="1:3" x14ac:dyDescent="0.25">
      <c r="A118" s="12">
        <v>41491</v>
      </c>
      <c r="B118" s="38" t="s">
        <v>51</v>
      </c>
      <c r="C118" s="23">
        <v>317.07</v>
      </c>
    </row>
    <row r="119" spans="1:3" x14ac:dyDescent="0.25">
      <c r="A119" s="12">
        <v>41491</v>
      </c>
      <c r="B119" s="28" t="s">
        <v>81</v>
      </c>
      <c r="C119" s="23">
        <v>855.5</v>
      </c>
    </row>
    <row r="120" spans="1:3" x14ac:dyDescent="0.25">
      <c r="A120" s="12">
        <v>41494</v>
      </c>
      <c r="B120" s="28" t="s">
        <v>85</v>
      </c>
      <c r="C120" s="23">
        <v>421.7</v>
      </c>
    </row>
    <row r="121" spans="1:3" x14ac:dyDescent="0.25">
      <c r="A121" s="12">
        <v>41494</v>
      </c>
      <c r="B121" s="28" t="s">
        <v>86</v>
      </c>
      <c r="C121" s="23">
        <v>4027.29</v>
      </c>
    </row>
    <row r="122" spans="1:3" x14ac:dyDescent="0.25">
      <c r="A122" s="12">
        <v>41499</v>
      </c>
      <c r="B122" s="28" t="s">
        <v>85</v>
      </c>
      <c r="C122" s="23">
        <v>1000</v>
      </c>
    </row>
    <row r="123" spans="1:3" x14ac:dyDescent="0.25">
      <c r="A123" s="12">
        <v>41501</v>
      </c>
      <c r="B123" s="28" t="s">
        <v>78</v>
      </c>
      <c r="C123" s="23">
        <v>1050</v>
      </c>
    </row>
    <row r="124" spans="1:3" x14ac:dyDescent="0.25">
      <c r="A124" s="12">
        <v>41501</v>
      </c>
      <c r="B124" s="28" t="s">
        <v>78</v>
      </c>
      <c r="C124" s="23">
        <v>2690.36</v>
      </c>
    </row>
    <row r="125" spans="1:3" x14ac:dyDescent="0.25">
      <c r="A125" s="12">
        <v>41501</v>
      </c>
      <c r="B125" s="28" t="s">
        <v>87</v>
      </c>
      <c r="C125" s="23">
        <v>9356.52</v>
      </c>
    </row>
    <row r="126" spans="1:3" x14ac:dyDescent="0.25">
      <c r="A126" s="12">
        <v>41502</v>
      </c>
      <c r="B126" s="30" t="s">
        <v>88</v>
      </c>
      <c r="C126" s="23">
        <v>3672</v>
      </c>
    </row>
    <row r="127" spans="1:3" x14ac:dyDescent="0.25">
      <c r="A127" s="12">
        <v>41503</v>
      </c>
      <c r="B127" s="46" t="s">
        <v>96</v>
      </c>
      <c r="C127" s="23">
        <v>16000</v>
      </c>
    </row>
    <row r="128" spans="1:3" x14ac:dyDescent="0.25">
      <c r="A128" s="18" t="s">
        <v>84</v>
      </c>
      <c r="B128" s="20"/>
      <c r="C128" s="8">
        <f>SUM(C117:C127)</f>
        <v>49390.44</v>
      </c>
    </row>
    <row r="129" spans="1:3" x14ac:dyDescent="0.25">
      <c r="A129" s="12">
        <v>41519</v>
      </c>
      <c r="B129" s="28" t="s">
        <v>81</v>
      </c>
      <c r="C129" s="15">
        <v>2566.5</v>
      </c>
    </row>
    <row r="130" spans="1:3" x14ac:dyDescent="0.25">
      <c r="A130" s="12">
        <v>41520</v>
      </c>
      <c r="B130" s="28" t="s">
        <v>85</v>
      </c>
      <c r="C130" s="31">
        <v>3289.64</v>
      </c>
    </row>
    <row r="131" spans="1:3" x14ac:dyDescent="0.25">
      <c r="A131" s="12">
        <v>41521</v>
      </c>
      <c r="B131" s="28" t="s">
        <v>91</v>
      </c>
      <c r="C131" s="31">
        <v>9471</v>
      </c>
    </row>
    <row r="132" spans="1:3" x14ac:dyDescent="0.25">
      <c r="A132" s="12">
        <v>41526</v>
      </c>
      <c r="B132" s="28" t="s">
        <v>90</v>
      </c>
      <c r="C132" s="31">
        <v>607</v>
      </c>
    </row>
    <row r="133" spans="1:3" x14ac:dyDescent="0.25">
      <c r="A133" s="12">
        <v>41527</v>
      </c>
      <c r="B133" s="28" t="s">
        <v>85</v>
      </c>
      <c r="C133" s="31">
        <v>17802.04</v>
      </c>
    </row>
    <row r="134" spans="1:3" x14ac:dyDescent="0.25">
      <c r="A134" s="12">
        <v>41533</v>
      </c>
      <c r="B134" s="28" t="s">
        <v>78</v>
      </c>
      <c r="C134" s="31">
        <v>2786.78</v>
      </c>
    </row>
    <row r="135" spans="1:3" x14ac:dyDescent="0.25">
      <c r="A135" s="12">
        <v>41533</v>
      </c>
      <c r="B135" s="28" t="s">
        <v>92</v>
      </c>
      <c r="C135" s="31">
        <v>2856.95</v>
      </c>
    </row>
    <row r="136" spans="1:3" x14ac:dyDescent="0.25">
      <c r="A136" s="12">
        <v>41534</v>
      </c>
      <c r="B136" s="38" t="s">
        <v>95</v>
      </c>
      <c r="C136" s="31">
        <v>6530</v>
      </c>
    </row>
    <row r="137" spans="1:3" x14ac:dyDescent="0.25">
      <c r="A137" s="12">
        <v>41534</v>
      </c>
      <c r="B137" s="28" t="s">
        <v>94</v>
      </c>
      <c r="C137" s="31">
        <v>17602</v>
      </c>
    </row>
    <row r="138" spans="1:3" x14ac:dyDescent="0.25">
      <c r="A138" s="12">
        <v>41534</v>
      </c>
      <c r="B138" s="28" t="s">
        <v>93</v>
      </c>
      <c r="C138" s="31">
        <v>30000</v>
      </c>
    </row>
    <row r="139" spans="1:3" x14ac:dyDescent="0.25">
      <c r="A139" s="12">
        <v>41534</v>
      </c>
      <c r="B139" s="28" t="s">
        <v>98</v>
      </c>
      <c r="C139" s="31">
        <v>1330</v>
      </c>
    </row>
    <row r="140" spans="1:3" x14ac:dyDescent="0.25">
      <c r="A140" s="12">
        <v>41535</v>
      </c>
      <c r="B140" s="28" t="s">
        <v>94</v>
      </c>
      <c r="C140" s="31">
        <v>1410.49</v>
      </c>
    </row>
    <row r="141" spans="1:3" x14ac:dyDescent="0.25">
      <c r="A141" s="12">
        <v>41535</v>
      </c>
      <c r="B141" s="28" t="s">
        <v>97</v>
      </c>
      <c r="C141" s="31">
        <v>10000</v>
      </c>
    </row>
    <row r="142" spans="1:3" x14ac:dyDescent="0.25">
      <c r="A142" s="12">
        <v>41535</v>
      </c>
      <c r="B142" s="38" t="s">
        <v>32</v>
      </c>
      <c r="C142" s="31">
        <v>18619.5</v>
      </c>
    </row>
    <row r="143" spans="1:3" x14ac:dyDescent="0.25">
      <c r="A143" s="12">
        <v>41535</v>
      </c>
      <c r="B143" s="25" t="s">
        <v>103</v>
      </c>
      <c r="C143" s="31">
        <v>4200</v>
      </c>
    </row>
    <row r="144" spans="1:3" x14ac:dyDescent="0.25">
      <c r="A144" s="12">
        <v>41541</v>
      </c>
      <c r="B144" s="32" t="s">
        <v>99</v>
      </c>
      <c r="C144" s="31">
        <v>8000</v>
      </c>
    </row>
    <row r="145" spans="1:3" x14ac:dyDescent="0.25">
      <c r="A145" s="18" t="s">
        <v>89</v>
      </c>
      <c r="B145" s="28"/>
      <c r="C145" s="8">
        <f>SUM(C129:C144)</f>
        <v>137071.90000000002</v>
      </c>
    </row>
    <row r="146" spans="1:3" s="34" customFormat="1" x14ac:dyDescent="0.25">
      <c r="A146" s="36">
        <v>41551</v>
      </c>
      <c r="B146" s="33" t="s">
        <v>101</v>
      </c>
      <c r="C146" s="31">
        <v>896</v>
      </c>
    </row>
    <row r="147" spans="1:3" s="34" customFormat="1" x14ac:dyDescent="0.25">
      <c r="A147" s="36">
        <v>41554</v>
      </c>
      <c r="B147" s="35" t="s">
        <v>102</v>
      </c>
      <c r="C147" s="31">
        <v>41000</v>
      </c>
    </row>
    <row r="148" spans="1:3" s="34" customFormat="1" x14ac:dyDescent="0.25">
      <c r="A148" s="36">
        <v>41555</v>
      </c>
      <c r="B148" s="28" t="s">
        <v>78</v>
      </c>
      <c r="C148" s="31">
        <v>233.96</v>
      </c>
    </row>
    <row r="149" spans="1:3" s="34" customFormat="1" x14ac:dyDescent="0.25">
      <c r="A149" s="36">
        <v>41555</v>
      </c>
      <c r="B149" s="20" t="s">
        <v>74</v>
      </c>
      <c r="C149" s="31">
        <v>13020</v>
      </c>
    </row>
    <row r="150" spans="1:3" s="34" customFormat="1" x14ac:dyDescent="0.25">
      <c r="A150" s="36">
        <v>41555</v>
      </c>
      <c r="B150" s="35" t="s">
        <v>104</v>
      </c>
      <c r="C150" s="31">
        <v>8347.4</v>
      </c>
    </row>
    <row r="151" spans="1:3" s="34" customFormat="1" ht="30.75" customHeight="1" x14ac:dyDescent="0.25">
      <c r="A151" s="36">
        <v>41555</v>
      </c>
      <c r="B151" s="19" t="s">
        <v>105</v>
      </c>
      <c r="C151" s="31">
        <v>3960</v>
      </c>
    </row>
    <row r="152" spans="1:3" s="34" customFormat="1" x14ac:dyDescent="0.25">
      <c r="A152" s="36">
        <v>41556</v>
      </c>
      <c r="B152" s="28" t="s">
        <v>78</v>
      </c>
      <c r="C152" s="31">
        <v>2689.16</v>
      </c>
    </row>
    <row r="153" spans="1:3" s="34" customFormat="1" ht="21.75" customHeight="1" x14ac:dyDescent="0.25">
      <c r="A153" s="36">
        <v>41556</v>
      </c>
      <c r="B153" s="19" t="s">
        <v>107</v>
      </c>
      <c r="C153" s="31">
        <v>173257</v>
      </c>
    </row>
    <row r="154" spans="1:3" s="34" customFormat="1" ht="30" x14ac:dyDescent="0.25">
      <c r="A154" s="36">
        <v>41556</v>
      </c>
      <c r="B154" s="19" t="s">
        <v>106</v>
      </c>
      <c r="C154" s="31">
        <v>24570</v>
      </c>
    </row>
    <row r="155" spans="1:3" s="34" customFormat="1" x14ac:dyDescent="0.25">
      <c r="A155" s="36">
        <v>41556</v>
      </c>
      <c r="B155" s="28" t="s">
        <v>87</v>
      </c>
      <c r="C155" s="31">
        <v>8801.02</v>
      </c>
    </row>
    <row r="156" spans="1:3" s="34" customFormat="1" x14ac:dyDescent="0.25">
      <c r="A156" s="36">
        <v>41575</v>
      </c>
      <c r="B156" s="28" t="s">
        <v>94</v>
      </c>
      <c r="C156" s="31">
        <v>417.71</v>
      </c>
    </row>
    <row r="157" spans="1:3" s="34" customFormat="1" x14ac:dyDescent="0.25">
      <c r="A157" s="36">
        <v>41575</v>
      </c>
      <c r="B157" s="28" t="s">
        <v>108</v>
      </c>
      <c r="C157" s="31">
        <v>3072.56</v>
      </c>
    </row>
    <row r="158" spans="1:3" s="34" customFormat="1" x14ac:dyDescent="0.25">
      <c r="A158" s="36">
        <v>41575</v>
      </c>
      <c r="B158" s="35" t="s">
        <v>109</v>
      </c>
      <c r="C158" s="31">
        <v>820</v>
      </c>
    </row>
    <row r="159" spans="1:3" x14ac:dyDescent="0.25">
      <c r="A159" s="18" t="s">
        <v>100</v>
      </c>
      <c r="B159" s="28"/>
      <c r="C159" s="8">
        <f>SUM(C146:C158)</f>
        <v>281084.81000000006</v>
      </c>
    </row>
    <row r="160" spans="1:3" x14ac:dyDescent="0.25">
      <c r="A160" s="12">
        <v>41579</v>
      </c>
      <c r="B160" s="28" t="s">
        <v>81</v>
      </c>
      <c r="C160" s="31">
        <v>278.16000000000003</v>
      </c>
    </row>
    <row r="161" spans="1:3" x14ac:dyDescent="0.25">
      <c r="A161" s="12">
        <v>41582</v>
      </c>
      <c r="B161" s="35" t="s">
        <v>64</v>
      </c>
      <c r="C161" s="31">
        <v>5000</v>
      </c>
    </row>
    <row r="162" spans="1:3" x14ac:dyDescent="0.25">
      <c r="A162" s="12">
        <v>41582</v>
      </c>
      <c r="B162" s="35" t="s">
        <v>123</v>
      </c>
      <c r="C162" s="31">
        <v>1320</v>
      </c>
    </row>
    <row r="163" spans="1:3" x14ac:dyDescent="0.25">
      <c r="A163" s="12">
        <v>41583</v>
      </c>
      <c r="B163" s="28" t="s">
        <v>50</v>
      </c>
      <c r="C163" s="23">
        <v>1150</v>
      </c>
    </row>
    <row r="164" spans="1:3" x14ac:dyDescent="0.25">
      <c r="A164" s="12">
        <v>41584</v>
      </c>
      <c r="B164" s="28" t="s">
        <v>108</v>
      </c>
      <c r="C164" s="23">
        <v>380.16</v>
      </c>
    </row>
    <row r="165" spans="1:3" x14ac:dyDescent="0.25">
      <c r="A165" s="12">
        <v>41584</v>
      </c>
      <c r="B165" s="35" t="s">
        <v>111</v>
      </c>
      <c r="C165" s="23">
        <v>110000</v>
      </c>
    </row>
    <row r="166" spans="1:3" x14ac:dyDescent="0.25">
      <c r="A166" s="12">
        <v>41584</v>
      </c>
      <c r="B166" s="35" t="s">
        <v>112</v>
      </c>
      <c r="C166" s="23">
        <v>40000</v>
      </c>
    </row>
    <row r="167" spans="1:3" x14ac:dyDescent="0.25">
      <c r="A167" s="12">
        <v>41586</v>
      </c>
      <c r="B167" s="28" t="s">
        <v>78</v>
      </c>
      <c r="C167" s="23">
        <v>6834</v>
      </c>
    </row>
    <row r="168" spans="1:3" x14ac:dyDescent="0.25">
      <c r="A168" s="12">
        <v>41586</v>
      </c>
      <c r="B168" s="28" t="s">
        <v>117</v>
      </c>
      <c r="C168" s="23">
        <v>8000</v>
      </c>
    </row>
    <row r="169" spans="1:3" x14ac:dyDescent="0.25">
      <c r="A169" s="12">
        <v>41586</v>
      </c>
      <c r="B169" s="35" t="s">
        <v>113</v>
      </c>
      <c r="C169" s="23">
        <v>50000</v>
      </c>
    </row>
    <row r="170" spans="1:3" x14ac:dyDescent="0.25">
      <c r="A170" s="12">
        <v>41586</v>
      </c>
      <c r="B170" s="28" t="s">
        <v>114</v>
      </c>
      <c r="C170" s="23">
        <v>23000</v>
      </c>
    </row>
    <row r="171" spans="1:3" ht="30" x14ac:dyDescent="0.25">
      <c r="A171" s="12">
        <v>41586</v>
      </c>
      <c r="B171" s="29" t="s">
        <v>115</v>
      </c>
      <c r="C171" s="23">
        <v>23465</v>
      </c>
    </row>
    <row r="172" spans="1:3" x14ac:dyDescent="0.25">
      <c r="A172" s="12">
        <v>41586</v>
      </c>
      <c r="B172" s="28" t="s">
        <v>116</v>
      </c>
      <c r="C172" s="23">
        <v>25440</v>
      </c>
    </row>
    <row r="173" spans="1:3" ht="30" x14ac:dyDescent="0.25">
      <c r="A173" s="12">
        <v>41591</v>
      </c>
      <c r="B173" s="45" t="s">
        <v>118</v>
      </c>
      <c r="C173" s="23">
        <v>6525</v>
      </c>
    </row>
    <row r="174" spans="1:3" x14ac:dyDescent="0.25">
      <c r="A174" s="12">
        <v>41591</v>
      </c>
      <c r="B174" s="28" t="s">
        <v>87</v>
      </c>
      <c r="C174" s="31">
        <v>26403</v>
      </c>
    </row>
    <row r="175" spans="1:3" x14ac:dyDescent="0.25">
      <c r="A175" s="12">
        <v>41592</v>
      </c>
      <c r="B175" s="28" t="s">
        <v>116</v>
      </c>
      <c r="C175" s="23">
        <v>25440</v>
      </c>
    </row>
    <row r="176" spans="1:3" ht="30" x14ac:dyDescent="0.25">
      <c r="A176" s="12">
        <v>41592</v>
      </c>
      <c r="B176" s="29" t="s">
        <v>119</v>
      </c>
      <c r="C176" s="31">
        <v>25000</v>
      </c>
    </row>
    <row r="177" spans="1:3" x14ac:dyDescent="0.25">
      <c r="A177" s="12">
        <v>41593</v>
      </c>
      <c r="B177" s="35" t="s">
        <v>120</v>
      </c>
      <c r="C177" s="31">
        <v>45000</v>
      </c>
    </row>
    <row r="178" spans="1:3" x14ac:dyDescent="0.25">
      <c r="A178" s="12">
        <v>41596</v>
      </c>
      <c r="B178" s="28" t="s">
        <v>122</v>
      </c>
      <c r="C178" s="31">
        <v>3205.8</v>
      </c>
    </row>
    <row r="179" spans="1:3" x14ac:dyDescent="0.25">
      <c r="A179" s="12">
        <v>41596</v>
      </c>
      <c r="B179" s="28" t="s">
        <v>121</v>
      </c>
      <c r="C179" s="31">
        <v>12720</v>
      </c>
    </row>
    <row r="180" spans="1:3" x14ac:dyDescent="0.25">
      <c r="A180" s="12">
        <v>41596</v>
      </c>
      <c r="B180" s="35" t="s">
        <v>124</v>
      </c>
      <c r="C180" s="31">
        <v>10000</v>
      </c>
    </row>
    <row r="181" spans="1:3" x14ac:dyDescent="0.25">
      <c r="A181" s="12">
        <v>41599</v>
      </c>
      <c r="B181" s="28" t="s">
        <v>92</v>
      </c>
      <c r="C181" s="31">
        <v>3173.5</v>
      </c>
    </row>
    <row r="182" spans="1:3" x14ac:dyDescent="0.25">
      <c r="A182" s="12">
        <v>41599</v>
      </c>
      <c r="B182" s="28" t="s">
        <v>81</v>
      </c>
      <c r="C182" s="31">
        <v>209.1</v>
      </c>
    </row>
    <row r="183" spans="1:3" x14ac:dyDescent="0.25">
      <c r="A183" s="12">
        <v>41600</v>
      </c>
      <c r="B183" s="35" t="s">
        <v>125</v>
      </c>
      <c r="C183" s="31">
        <v>979</v>
      </c>
    </row>
    <row r="184" spans="1:3" x14ac:dyDescent="0.25">
      <c r="A184" s="12">
        <v>41603</v>
      </c>
      <c r="B184" s="28" t="s">
        <v>78</v>
      </c>
      <c r="C184" s="31">
        <v>3254</v>
      </c>
    </row>
    <row r="185" spans="1:3" x14ac:dyDescent="0.25">
      <c r="A185" s="12">
        <v>41604</v>
      </c>
      <c r="B185" s="28" t="s">
        <v>126</v>
      </c>
      <c r="C185" s="31">
        <v>1810.45</v>
      </c>
    </row>
    <row r="186" spans="1:3" x14ac:dyDescent="0.25">
      <c r="A186" s="12">
        <v>41604</v>
      </c>
      <c r="B186" s="35" t="s">
        <v>102</v>
      </c>
      <c r="C186" s="31">
        <v>61250.83</v>
      </c>
    </row>
    <row r="187" spans="1:3" x14ac:dyDescent="0.25">
      <c r="A187" s="12">
        <v>41604</v>
      </c>
      <c r="B187" s="37" t="s">
        <v>130</v>
      </c>
      <c r="C187" s="31">
        <v>3000</v>
      </c>
    </row>
    <row r="188" spans="1:3" x14ac:dyDescent="0.25">
      <c r="A188" s="18" t="s">
        <v>110</v>
      </c>
      <c r="B188" s="28"/>
      <c r="C188" s="8">
        <f>SUM(C160:C187)</f>
        <v>522838</v>
      </c>
    </row>
    <row r="189" spans="1:3" x14ac:dyDescent="0.25">
      <c r="A189" s="12">
        <v>41610</v>
      </c>
      <c r="B189" s="28" t="s">
        <v>128</v>
      </c>
      <c r="C189" s="13">
        <v>1050</v>
      </c>
    </row>
    <row r="190" spans="1:3" x14ac:dyDescent="0.25">
      <c r="A190" s="12">
        <v>41611</v>
      </c>
      <c r="B190" s="28" t="s">
        <v>129</v>
      </c>
      <c r="C190" s="13">
        <v>1500</v>
      </c>
    </row>
    <row r="191" spans="1:3" x14ac:dyDescent="0.25">
      <c r="A191" s="12">
        <v>41612</v>
      </c>
      <c r="B191" s="28" t="s">
        <v>92</v>
      </c>
      <c r="C191" s="13">
        <v>191.3</v>
      </c>
    </row>
    <row r="192" spans="1:3" x14ac:dyDescent="0.25">
      <c r="A192" s="12">
        <v>41618</v>
      </c>
      <c r="B192" s="28" t="s">
        <v>137</v>
      </c>
      <c r="C192" s="13">
        <v>200.54</v>
      </c>
    </row>
    <row r="193" spans="1:3" x14ac:dyDescent="0.25">
      <c r="A193" s="12">
        <v>41618</v>
      </c>
      <c r="B193" s="28" t="s">
        <v>132</v>
      </c>
      <c r="C193" s="13">
        <v>2094.64</v>
      </c>
    </row>
    <row r="194" spans="1:3" x14ac:dyDescent="0.25">
      <c r="A194" s="12">
        <v>41620</v>
      </c>
      <c r="B194" s="48" t="s">
        <v>133</v>
      </c>
      <c r="C194" s="13">
        <v>1600</v>
      </c>
    </row>
    <row r="195" spans="1:3" x14ac:dyDescent="0.25">
      <c r="A195" s="12">
        <v>41621</v>
      </c>
      <c r="B195" s="28" t="s">
        <v>131</v>
      </c>
      <c r="C195" s="13">
        <v>586.9</v>
      </c>
    </row>
    <row r="196" spans="1:3" x14ac:dyDescent="0.25">
      <c r="A196" s="12">
        <v>41621</v>
      </c>
      <c r="B196" s="28" t="s">
        <v>122</v>
      </c>
      <c r="C196" s="13">
        <v>6731.88</v>
      </c>
    </row>
    <row r="197" spans="1:3" x14ac:dyDescent="0.25">
      <c r="A197" s="12">
        <v>41621</v>
      </c>
      <c r="B197" s="28" t="s">
        <v>134</v>
      </c>
      <c r="C197" s="13">
        <v>3000</v>
      </c>
    </row>
    <row r="198" spans="1:3" x14ac:dyDescent="0.25">
      <c r="A198" s="12">
        <v>41624</v>
      </c>
      <c r="B198" s="28" t="s">
        <v>135</v>
      </c>
      <c r="C198" s="13">
        <v>7560</v>
      </c>
    </row>
    <row r="199" spans="1:3" x14ac:dyDescent="0.25">
      <c r="A199" s="12">
        <v>41625</v>
      </c>
      <c r="B199" s="28" t="s">
        <v>136</v>
      </c>
      <c r="C199" s="13">
        <v>2500</v>
      </c>
    </row>
    <row r="200" spans="1:3" x14ac:dyDescent="0.25">
      <c r="A200" s="12">
        <v>41628</v>
      </c>
      <c r="B200" s="20" t="s">
        <v>138</v>
      </c>
      <c r="C200" s="13">
        <v>1700</v>
      </c>
    </row>
    <row r="201" spans="1:3" x14ac:dyDescent="0.25">
      <c r="A201" s="12">
        <v>41628</v>
      </c>
      <c r="B201" s="28" t="s">
        <v>139</v>
      </c>
      <c r="C201" s="13">
        <v>6105.84</v>
      </c>
    </row>
    <row r="202" spans="1:3" x14ac:dyDescent="0.25">
      <c r="A202" s="12">
        <v>41631</v>
      </c>
      <c r="B202" s="28" t="s">
        <v>140</v>
      </c>
      <c r="C202" s="13">
        <v>1000</v>
      </c>
    </row>
    <row r="203" spans="1:3" x14ac:dyDescent="0.25">
      <c r="A203" s="12">
        <v>41632</v>
      </c>
      <c r="B203" s="28" t="s">
        <v>141</v>
      </c>
      <c r="C203" s="13">
        <v>10000</v>
      </c>
    </row>
    <row r="204" spans="1:3" x14ac:dyDescent="0.25">
      <c r="A204" s="12">
        <v>41632</v>
      </c>
      <c r="B204" s="48" t="s">
        <v>133</v>
      </c>
      <c r="C204" s="13">
        <v>1650</v>
      </c>
    </row>
    <row r="205" spans="1:3" x14ac:dyDescent="0.25">
      <c r="A205" s="12">
        <v>41632</v>
      </c>
      <c r="B205" s="28" t="s">
        <v>142</v>
      </c>
      <c r="C205" s="13">
        <v>1000</v>
      </c>
    </row>
    <row r="206" spans="1:3" x14ac:dyDescent="0.25">
      <c r="A206" s="12">
        <v>41633</v>
      </c>
      <c r="B206" s="28" t="s">
        <v>143</v>
      </c>
      <c r="C206" s="13">
        <v>2000</v>
      </c>
    </row>
    <row r="207" spans="1:3" x14ac:dyDescent="0.25">
      <c r="A207" s="12">
        <v>41634</v>
      </c>
      <c r="B207" s="28" t="s">
        <v>144</v>
      </c>
      <c r="C207" s="13">
        <v>10000</v>
      </c>
    </row>
    <row r="208" spans="1:3" ht="30" x14ac:dyDescent="0.25">
      <c r="A208" s="12">
        <v>41634</v>
      </c>
      <c r="B208" s="29" t="s">
        <v>145</v>
      </c>
      <c r="C208" s="13">
        <v>24120</v>
      </c>
    </row>
    <row r="209" spans="1:3" x14ac:dyDescent="0.25">
      <c r="A209" s="18" t="s">
        <v>127</v>
      </c>
      <c r="B209" s="28"/>
      <c r="C209" s="8">
        <f>SUM(C189:C208)</f>
        <v>84591.1</v>
      </c>
    </row>
    <row r="210" spans="1:3" x14ac:dyDescent="0.25">
      <c r="A210" s="47" t="s">
        <v>4</v>
      </c>
      <c r="B210" s="25"/>
      <c r="C210" s="8">
        <f>SUM(C209,C188,C159,C145,C128,C116,C99,C84,C64,C52,C42,C18)</f>
        <v>1970923.8100000003</v>
      </c>
    </row>
    <row r="211" spans="1:3" x14ac:dyDescent="0.25">
      <c r="C211" s="2"/>
    </row>
    <row r="212" spans="1:3" ht="15.75" x14ac:dyDescent="0.25">
      <c r="C212" s="49"/>
    </row>
  </sheetData>
  <autoFilter ref="A1:C21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траты 2013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Xigma</cp:lastModifiedBy>
  <dcterms:created xsi:type="dcterms:W3CDTF">2012-04-29T15:45:15Z</dcterms:created>
  <dcterms:modified xsi:type="dcterms:W3CDTF">2013-12-31T17:29:53Z</dcterms:modified>
</cp:coreProperties>
</file>